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240" windowHeight="1182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Sheet1!$8:$9</definedName>
  </definedNames>
  <calcPr calcId="145621"/>
</workbook>
</file>

<file path=xl/calcChain.xml><?xml version="1.0" encoding="utf-8"?>
<calcChain xmlns="http://schemas.openxmlformats.org/spreadsheetml/2006/main">
  <c r="M47" i="1" l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3" i="1"/>
  <c r="M33" i="1" s="1"/>
  <c r="K34" i="1"/>
  <c r="K35" i="1"/>
  <c r="K36" i="1"/>
  <c r="K30" i="1"/>
  <c r="K31" i="1"/>
  <c r="K32" i="1"/>
  <c r="K29" i="1"/>
  <c r="K28" i="1"/>
  <c r="K27" i="1"/>
  <c r="K26" i="1"/>
  <c r="K25" i="1"/>
  <c r="M25" i="1" s="1"/>
  <c r="K24" i="1"/>
  <c r="K23" i="1"/>
  <c r="M23" i="1" s="1"/>
  <c r="K11" i="1"/>
  <c r="K12" i="1"/>
  <c r="K13" i="1"/>
  <c r="K14" i="1"/>
  <c r="K15" i="1"/>
  <c r="K16" i="1"/>
  <c r="K17" i="1"/>
  <c r="K18" i="1"/>
  <c r="K19" i="1"/>
  <c r="K20" i="1"/>
  <c r="K21" i="1"/>
  <c r="K22" i="1"/>
  <c r="K10" i="1"/>
  <c r="M10" i="1" s="1"/>
  <c r="M29" i="1" l="1"/>
</calcChain>
</file>

<file path=xl/sharedStrings.xml><?xml version="1.0" encoding="utf-8"?>
<sst xmlns="http://schemas.openxmlformats.org/spreadsheetml/2006/main" count="126" uniqueCount="65">
  <si>
    <t>TRƯỜNG CAO ĐẲNG LÝ TỰ TRỌNG TP.HCM</t>
  </si>
  <si>
    <t>KHOA CÔNG NGHỆ CƠ KHÍ</t>
  </si>
  <si>
    <t>CỘNG HÒA XÃ HỘI CHỦ NGHĨA VIỆT NAM</t>
  </si>
  <si>
    <t>Độc lập - Tự do - Hạnh phúc</t>
  </si>
  <si>
    <t>Stt</t>
  </si>
  <si>
    <t>Họ và tên</t>
  </si>
  <si>
    <t>Môn dạy</t>
  </si>
  <si>
    <t>Lớp dạy</t>
  </si>
  <si>
    <t>LT</t>
  </si>
  <si>
    <t>TH</t>
  </si>
  <si>
    <t>Sĩ số</t>
  </si>
  <si>
    <t>Số tiết quy đổi và đã nhân hệ số</t>
  </si>
  <si>
    <t>Kiêm nhiệm</t>
  </si>
  <si>
    <t>Tổng khối lượng thực hiện</t>
  </si>
  <si>
    <t>Ghi chú</t>
  </si>
  <si>
    <t>Hệ số</t>
  </si>
  <si>
    <t>TRƯỞNG KHOA</t>
  </si>
  <si>
    <t>Chung Trần Thế Vinh</t>
  </si>
  <si>
    <t>KL thực dạy chưa nhân hệ số</t>
  </si>
  <si>
    <t xml:space="preserve">KHỐI LƯỢNG GIẢNG DẠY CỦA GIẢNG VIÊN THỈNH GIẢNG HỌC KỲ I NĂM HỌC 2017 - 2018 </t>
  </si>
  <si>
    <t xml:space="preserve">Nguyễn Thanh </t>
  </si>
  <si>
    <t>Giang</t>
  </si>
  <si>
    <t>Dung sai - KTĐ</t>
  </si>
  <si>
    <t>17C1-CNÔ5</t>
  </si>
  <si>
    <t>17C1-CNÔ6</t>
  </si>
  <si>
    <t>17C1-CNÔ7</t>
  </si>
  <si>
    <t>17C1-CNÔ8</t>
  </si>
  <si>
    <t>17C1-CNÔ9</t>
  </si>
  <si>
    <t>17C1-CNÔ11</t>
  </si>
  <si>
    <t>17C1-CNÔ12</t>
  </si>
  <si>
    <t>17C1-CNÔ13</t>
  </si>
  <si>
    <t>17C1-CNÔ15</t>
  </si>
  <si>
    <t>17C1-CNÔ16</t>
  </si>
  <si>
    <t>Cơ lý thuyết</t>
  </si>
  <si>
    <t>17C1-CKL1</t>
  </si>
  <si>
    <t>17C1-BCN1</t>
  </si>
  <si>
    <t>An toàn lao động</t>
  </si>
  <si>
    <t>17C1-CTM1</t>
  </si>
  <si>
    <t>17C1-CTM2</t>
  </si>
  <si>
    <t>Nguyễn Trường</t>
  </si>
  <si>
    <t>Vật liệu học</t>
  </si>
  <si>
    <t>17C1-CCK3</t>
  </si>
  <si>
    <t>Thái Hồng</t>
  </si>
  <si>
    <t>Kỳ</t>
  </si>
  <si>
    <t>17C1-CNÔ10</t>
  </si>
  <si>
    <t>17C1-CNÔ14</t>
  </si>
  <si>
    <t xml:space="preserve">Võ Văn </t>
  </si>
  <si>
    <t>Cương</t>
  </si>
  <si>
    <t>Vẽ kỹ thuật</t>
  </si>
  <si>
    <t>17C1-CNÔ1</t>
  </si>
  <si>
    <t>17C1-CNÔ2</t>
  </si>
  <si>
    <t>Nguyễn Văn</t>
  </si>
  <si>
    <t>Bộ</t>
  </si>
  <si>
    <t>Dạy thay thầy Kỳ</t>
  </si>
  <si>
    <t>17C1-CCK5</t>
  </si>
  <si>
    <t>17C1-CCK6</t>
  </si>
  <si>
    <t>17C1-CCK7</t>
  </si>
  <si>
    <t>17C1-CCK9</t>
  </si>
  <si>
    <t>Nguyễn Chí</t>
  </si>
  <si>
    <t>Ngãi</t>
  </si>
  <si>
    <t>17C1-CCK1</t>
  </si>
  <si>
    <t>17C1-CCK2</t>
  </si>
  <si>
    <t>17C1-CCK4</t>
  </si>
  <si>
    <t>PHÒNG TUYỂN SINH - ĐÀO TẠO</t>
  </si>
  <si>
    <t>TỔ THANH TRA PHÁP CHẾ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</si>
</sst>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Times New Roman"/>
      <family val="2"/>
    </font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2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2</xdr:row>
      <xdr:rowOff>57150</xdr:rowOff>
    </xdr:from>
    <xdr:to>
      <xdr:col>3</xdr:col>
      <xdr:colOff>1028700</xdr:colOff>
      <xdr:row>2</xdr:row>
      <xdr:rowOff>57150</xdr:rowOff>
    </xdr:to>
    <xdr:cxnSp macro="">
      <xdr:nvCxnSpPr>
        <xdr:cNvPr id="3" name="Straight Connector 2"/>
        <xdr:cNvCxnSpPr/>
      </xdr:nvCxnSpPr>
      <xdr:spPr>
        <a:xfrm>
          <a:off x="1657350" y="476250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28575</xdr:rowOff>
    </xdr:from>
    <xdr:to>
      <xdr:col>11</xdr:col>
      <xdr:colOff>180975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6353175" y="447675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1"/>
  <sheetViews>
    <sheetView tabSelected="1" topLeftCell="A19" workbookViewId="0">
      <selection activeCell="L29" sqref="L29:L32"/>
    </sheetView>
  </sheetViews>
  <sheetFormatPr defaultRowHeight="16.5" x14ac:dyDescent="0.25"/>
  <cols>
    <col min="1" max="1" width="4.375" style="1" customWidth="1"/>
    <col min="2" max="2" width="13.375" style="1" customWidth="1"/>
    <col min="3" max="3" width="6.375" style="1" customWidth="1"/>
    <col min="4" max="4" width="20.75" style="1" customWidth="1"/>
    <col min="5" max="5" width="13.875" style="1" customWidth="1"/>
    <col min="6" max="6" width="7.625" style="1" customWidth="1"/>
    <col min="7" max="7" width="8" style="1" customWidth="1"/>
    <col min="8" max="8" width="4.875" style="1" customWidth="1"/>
    <col min="9" max="9" width="5.625" style="1" customWidth="1"/>
    <col min="10" max="10" width="6.125" style="1" customWidth="1"/>
    <col min="11" max="11" width="15.25" style="1" customWidth="1"/>
    <col min="12" max="12" width="7" style="1" customWidth="1"/>
    <col min="13" max="13" width="11.5" style="1" customWidth="1"/>
    <col min="14" max="14" width="7.5" style="1" customWidth="1"/>
    <col min="15" max="16384" width="9" style="1"/>
  </cols>
  <sheetData>
    <row r="1" spans="1:14" x14ac:dyDescent="0.25">
      <c r="A1" s="8" t="s">
        <v>0</v>
      </c>
      <c r="B1" s="8"/>
      <c r="C1" s="8"/>
      <c r="D1" s="8"/>
      <c r="E1" s="8"/>
      <c r="F1" s="9" t="s">
        <v>2</v>
      </c>
      <c r="G1" s="9"/>
      <c r="H1" s="9"/>
      <c r="I1" s="9"/>
      <c r="J1" s="9"/>
      <c r="K1" s="9"/>
      <c r="L1" s="9"/>
      <c r="M1" s="9"/>
      <c r="N1" s="9"/>
    </row>
    <row r="2" spans="1:14" x14ac:dyDescent="0.25">
      <c r="A2" s="9" t="s">
        <v>1</v>
      </c>
      <c r="B2" s="9"/>
      <c r="C2" s="9"/>
      <c r="D2" s="9"/>
      <c r="E2" s="9"/>
      <c r="F2" s="9" t="s">
        <v>3</v>
      </c>
      <c r="G2" s="9"/>
      <c r="H2" s="9"/>
      <c r="I2" s="9"/>
      <c r="J2" s="9"/>
      <c r="K2" s="9"/>
      <c r="L2" s="9"/>
      <c r="M2" s="9"/>
      <c r="N2" s="9"/>
    </row>
    <row r="3" spans="1:14" x14ac:dyDescent="0.2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</row>
    <row r="4" spans="1:14" ht="9.7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ht="24.75" customHeight="1" x14ac:dyDescent="0.3">
      <c r="A5" s="10" t="s">
        <v>19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</row>
    <row r="6" spans="1:14" ht="23.25" customHeight="1" x14ac:dyDescent="0.3">
      <c r="A6" s="10" t="s">
        <v>1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8" spans="1:14" ht="33" customHeight="1" x14ac:dyDescent="0.25">
      <c r="A8" s="11" t="s">
        <v>4</v>
      </c>
      <c r="B8" s="13" t="s">
        <v>5</v>
      </c>
      <c r="C8" s="14"/>
      <c r="D8" s="11" t="s">
        <v>6</v>
      </c>
      <c r="E8" s="11" t="s">
        <v>7</v>
      </c>
      <c r="F8" s="17" t="s">
        <v>18</v>
      </c>
      <c r="G8" s="18"/>
      <c r="H8" s="17" t="s">
        <v>10</v>
      </c>
      <c r="I8" s="18"/>
      <c r="J8" s="11" t="s">
        <v>15</v>
      </c>
      <c r="K8" s="11" t="s">
        <v>11</v>
      </c>
      <c r="L8" s="11" t="s">
        <v>12</v>
      </c>
      <c r="M8" s="11" t="s">
        <v>13</v>
      </c>
      <c r="N8" s="11" t="s">
        <v>14</v>
      </c>
    </row>
    <row r="9" spans="1:14" ht="24.95" customHeight="1" x14ac:dyDescent="0.25">
      <c r="A9" s="12"/>
      <c r="B9" s="15"/>
      <c r="C9" s="16"/>
      <c r="D9" s="12"/>
      <c r="E9" s="12"/>
      <c r="F9" s="2" t="s">
        <v>8</v>
      </c>
      <c r="G9" s="2" t="s">
        <v>9</v>
      </c>
      <c r="H9" s="2" t="s">
        <v>8</v>
      </c>
      <c r="I9" s="2" t="s">
        <v>9</v>
      </c>
      <c r="J9" s="12"/>
      <c r="K9" s="12"/>
      <c r="L9" s="12"/>
      <c r="M9" s="12"/>
      <c r="N9" s="12"/>
    </row>
    <row r="10" spans="1:14" ht="21.95" customHeight="1" x14ac:dyDescent="0.25">
      <c r="A10" s="19">
        <v>1</v>
      </c>
      <c r="B10" s="22" t="s">
        <v>20</v>
      </c>
      <c r="C10" s="11" t="s">
        <v>21</v>
      </c>
      <c r="D10" s="6" t="s">
        <v>22</v>
      </c>
      <c r="E10" s="5" t="s">
        <v>23</v>
      </c>
      <c r="F10" s="5">
        <v>30</v>
      </c>
      <c r="G10" s="5"/>
      <c r="H10" s="5">
        <v>58</v>
      </c>
      <c r="I10" s="5"/>
      <c r="J10" s="5">
        <v>1.1000000000000001</v>
      </c>
      <c r="K10" s="5">
        <f>F10*J10</f>
        <v>33</v>
      </c>
      <c r="L10" s="19">
        <v>0</v>
      </c>
      <c r="M10" s="11">
        <f>SUM(K10:K22)</f>
        <v>423</v>
      </c>
      <c r="N10" s="19"/>
    </row>
    <row r="11" spans="1:14" ht="21.95" customHeight="1" x14ac:dyDescent="0.25">
      <c r="A11" s="20"/>
      <c r="B11" s="23"/>
      <c r="C11" s="25"/>
      <c r="D11" s="6" t="s">
        <v>22</v>
      </c>
      <c r="E11" s="5" t="s">
        <v>24</v>
      </c>
      <c r="F11" s="5">
        <v>30</v>
      </c>
      <c r="G11" s="5"/>
      <c r="H11" s="5">
        <v>58</v>
      </c>
      <c r="I11" s="5"/>
      <c r="J11" s="5">
        <v>1.1000000000000001</v>
      </c>
      <c r="K11" s="5">
        <f t="shared" ref="K11:K28" si="0">F11*J11</f>
        <v>33</v>
      </c>
      <c r="L11" s="20"/>
      <c r="M11" s="25"/>
      <c r="N11" s="20"/>
    </row>
    <row r="12" spans="1:14" ht="21.95" customHeight="1" x14ac:dyDescent="0.25">
      <c r="A12" s="20"/>
      <c r="B12" s="23"/>
      <c r="C12" s="25"/>
      <c r="D12" s="6" t="s">
        <v>22</v>
      </c>
      <c r="E12" s="5" t="s">
        <v>25</v>
      </c>
      <c r="F12" s="5">
        <v>30</v>
      </c>
      <c r="G12" s="5"/>
      <c r="H12" s="5">
        <v>59</v>
      </c>
      <c r="I12" s="5"/>
      <c r="J12" s="5">
        <v>1.1000000000000001</v>
      </c>
      <c r="K12" s="5">
        <f t="shared" si="0"/>
        <v>33</v>
      </c>
      <c r="L12" s="20"/>
      <c r="M12" s="25"/>
      <c r="N12" s="20"/>
    </row>
    <row r="13" spans="1:14" ht="21.95" customHeight="1" x14ac:dyDescent="0.25">
      <c r="A13" s="20"/>
      <c r="B13" s="23"/>
      <c r="C13" s="25"/>
      <c r="D13" s="6" t="s">
        <v>22</v>
      </c>
      <c r="E13" s="5" t="s">
        <v>26</v>
      </c>
      <c r="F13" s="5">
        <v>30</v>
      </c>
      <c r="G13" s="5"/>
      <c r="H13" s="5">
        <v>56</v>
      </c>
      <c r="I13" s="5"/>
      <c r="J13" s="5">
        <v>1.1000000000000001</v>
      </c>
      <c r="K13" s="5">
        <f t="shared" si="0"/>
        <v>33</v>
      </c>
      <c r="L13" s="20"/>
      <c r="M13" s="25"/>
      <c r="N13" s="20"/>
    </row>
    <row r="14" spans="1:14" ht="21.95" customHeight="1" x14ac:dyDescent="0.25">
      <c r="A14" s="20"/>
      <c r="B14" s="23"/>
      <c r="C14" s="25"/>
      <c r="D14" s="6" t="s">
        <v>22</v>
      </c>
      <c r="E14" s="5" t="s">
        <v>28</v>
      </c>
      <c r="F14" s="5">
        <v>30</v>
      </c>
      <c r="G14" s="5"/>
      <c r="H14" s="5">
        <v>58</v>
      </c>
      <c r="I14" s="5"/>
      <c r="J14" s="5">
        <v>1.1000000000000001</v>
      </c>
      <c r="K14" s="5">
        <f t="shared" si="0"/>
        <v>33</v>
      </c>
      <c r="L14" s="20"/>
      <c r="M14" s="25"/>
      <c r="N14" s="20"/>
    </row>
    <row r="15" spans="1:14" ht="21.95" customHeight="1" x14ac:dyDescent="0.25">
      <c r="A15" s="20"/>
      <c r="B15" s="23"/>
      <c r="C15" s="25"/>
      <c r="D15" s="6" t="s">
        <v>22</v>
      </c>
      <c r="E15" s="5" t="s">
        <v>29</v>
      </c>
      <c r="F15" s="5">
        <v>30</v>
      </c>
      <c r="G15" s="5"/>
      <c r="H15" s="5">
        <v>58</v>
      </c>
      <c r="I15" s="5"/>
      <c r="J15" s="5">
        <v>1.1000000000000001</v>
      </c>
      <c r="K15" s="5">
        <f t="shared" si="0"/>
        <v>33</v>
      </c>
      <c r="L15" s="20"/>
      <c r="M15" s="25"/>
      <c r="N15" s="20"/>
    </row>
    <row r="16" spans="1:14" ht="21.95" customHeight="1" x14ac:dyDescent="0.25">
      <c r="A16" s="20"/>
      <c r="B16" s="23"/>
      <c r="C16" s="25"/>
      <c r="D16" s="6" t="s">
        <v>22</v>
      </c>
      <c r="E16" s="5" t="s">
        <v>31</v>
      </c>
      <c r="F16" s="5">
        <v>30</v>
      </c>
      <c r="G16" s="5"/>
      <c r="H16" s="5">
        <v>58</v>
      </c>
      <c r="I16" s="5"/>
      <c r="J16" s="5">
        <v>1.1000000000000001</v>
      </c>
      <c r="K16" s="5">
        <f t="shared" si="0"/>
        <v>33</v>
      </c>
      <c r="L16" s="20"/>
      <c r="M16" s="25"/>
      <c r="N16" s="20"/>
    </row>
    <row r="17" spans="1:14" ht="21.95" customHeight="1" x14ac:dyDescent="0.25">
      <c r="A17" s="20"/>
      <c r="B17" s="23"/>
      <c r="C17" s="25"/>
      <c r="D17" s="6" t="s">
        <v>22</v>
      </c>
      <c r="E17" s="5" t="s">
        <v>32</v>
      </c>
      <c r="F17" s="5">
        <v>30</v>
      </c>
      <c r="G17" s="5"/>
      <c r="H17" s="5">
        <v>59</v>
      </c>
      <c r="I17" s="5"/>
      <c r="J17" s="5">
        <v>1.1000000000000001</v>
      </c>
      <c r="K17" s="5">
        <f t="shared" si="0"/>
        <v>33</v>
      </c>
      <c r="L17" s="20"/>
      <c r="M17" s="25"/>
      <c r="N17" s="20"/>
    </row>
    <row r="18" spans="1:14" ht="21.95" customHeight="1" x14ac:dyDescent="0.25">
      <c r="A18" s="20"/>
      <c r="B18" s="23"/>
      <c r="C18" s="25"/>
      <c r="D18" s="6" t="s">
        <v>33</v>
      </c>
      <c r="E18" s="5" t="s">
        <v>34</v>
      </c>
      <c r="F18" s="5">
        <v>30</v>
      </c>
      <c r="G18" s="5"/>
      <c r="H18" s="5">
        <v>24</v>
      </c>
      <c r="I18" s="5"/>
      <c r="J18" s="5">
        <v>1</v>
      </c>
      <c r="K18" s="5">
        <f t="shared" si="0"/>
        <v>30</v>
      </c>
      <c r="L18" s="20"/>
      <c r="M18" s="25"/>
      <c r="N18" s="20"/>
    </row>
    <row r="19" spans="1:14" ht="21.95" customHeight="1" x14ac:dyDescent="0.25">
      <c r="A19" s="20"/>
      <c r="B19" s="23"/>
      <c r="C19" s="25"/>
      <c r="D19" s="6" t="s">
        <v>33</v>
      </c>
      <c r="E19" s="5" t="s">
        <v>35</v>
      </c>
      <c r="F19" s="5">
        <v>30</v>
      </c>
      <c r="G19" s="5"/>
      <c r="H19" s="5">
        <v>44</v>
      </c>
      <c r="I19" s="5"/>
      <c r="J19" s="5">
        <v>1.1000000000000001</v>
      </c>
      <c r="K19" s="5">
        <f t="shared" si="0"/>
        <v>33</v>
      </c>
      <c r="L19" s="20"/>
      <c r="M19" s="25"/>
      <c r="N19" s="20"/>
    </row>
    <row r="20" spans="1:14" ht="21.95" customHeight="1" x14ac:dyDescent="0.25">
      <c r="A20" s="20"/>
      <c r="B20" s="23"/>
      <c r="C20" s="25"/>
      <c r="D20" s="6" t="s">
        <v>36</v>
      </c>
      <c r="E20" s="5" t="s">
        <v>37</v>
      </c>
      <c r="F20" s="5">
        <v>30</v>
      </c>
      <c r="G20" s="5"/>
      <c r="H20" s="5">
        <v>58</v>
      </c>
      <c r="I20" s="5"/>
      <c r="J20" s="5">
        <v>1.1000000000000001</v>
      </c>
      <c r="K20" s="5">
        <f t="shared" si="0"/>
        <v>33</v>
      </c>
      <c r="L20" s="20"/>
      <c r="M20" s="25"/>
      <c r="N20" s="20"/>
    </row>
    <row r="21" spans="1:14" ht="21.95" customHeight="1" x14ac:dyDescent="0.25">
      <c r="A21" s="20"/>
      <c r="B21" s="23"/>
      <c r="C21" s="25"/>
      <c r="D21" s="6" t="s">
        <v>36</v>
      </c>
      <c r="E21" s="5" t="s">
        <v>38</v>
      </c>
      <c r="F21" s="5">
        <v>30</v>
      </c>
      <c r="G21" s="5"/>
      <c r="H21" s="5">
        <v>58</v>
      </c>
      <c r="I21" s="5"/>
      <c r="J21" s="5">
        <v>1.1000000000000001</v>
      </c>
      <c r="K21" s="5">
        <f t="shared" si="0"/>
        <v>33</v>
      </c>
      <c r="L21" s="20"/>
      <c r="M21" s="25"/>
      <c r="N21" s="20"/>
    </row>
    <row r="22" spans="1:14" ht="21.95" customHeight="1" x14ac:dyDescent="0.25">
      <c r="A22" s="21"/>
      <c r="B22" s="24"/>
      <c r="C22" s="12"/>
      <c r="D22" s="6" t="s">
        <v>36</v>
      </c>
      <c r="E22" s="5" t="s">
        <v>34</v>
      </c>
      <c r="F22" s="5">
        <v>30</v>
      </c>
      <c r="G22" s="5"/>
      <c r="H22" s="5">
        <v>22</v>
      </c>
      <c r="I22" s="5"/>
      <c r="J22" s="5">
        <v>1</v>
      </c>
      <c r="K22" s="5">
        <f t="shared" si="0"/>
        <v>30</v>
      </c>
      <c r="L22" s="21"/>
      <c r="M22" s="12"/>
      <c r="N22" s="21"/>
    </row>
    <row r="23" spans="1:14" ht="21.95" customHeight="1" x14ac:dyDescent="0.25">
      <c r="A23" s="19">
        <v>2</v>
      </c>
      <c r="B23" s="22" t="s">
        <v>39</v>
      </c>
      <c r="C23" s="11" t="s">
        <v>21</v>
      </c>
      <c r="D23" s="6" t="s">
        <v>40</v>
      </c>
      <c r="E23" s="5" t="s">
        <v>38</v>
      </c>
      <c r="F23" s="5">
        <v>30</v>
      </c>
      <c r="G23" s="5"/>
      <c r="H23" s="5">
        <v>58</v>
      </c>
      <c r="I23" s="5"/>
      <c r="J23" s="5">
        <v>1.1000000000000001</v>
      </c>
      <c r="K23" s="5">
        <f t="shared" si="0"/>
        <v>33</v>
      </c>
      <c r="L23" s="19">
        <v>0</v>
      </c>
      <c r="M23" s="11">
        <f>K23+K24</f>
        <v>69</v>
      </c>
      <c r="N23" s="19"/>
    </row>
    <row r="24" spans="1:14" ht="21.95" customHeight="1" x14ac:dyDescent="0.25">
      <c r="A24" s="21"/>
      <c r="B24" s="24"/>
      <c r="C24" s="12"/>
      <c r="D24" s="6" t="s">
        <v>40</v>
      </c>
      <c r="E24" s="5" t="s">
        <v>41</v>
      </c>
      <c r="F24" s="5">
        <v>30</v>
      </c>
      <c r="G24" s="5"/>
      <c r="H24" s="5">
        <v>62</v>
      </c>
      <c r="I24" s="5"/>
      <c r="J24" s="5">
        <v>1.2</v>
      </c>
      <c r="K24" s="5">
        <f t="shared" si="0"/>
        <v>36</v>
      </c>
      <c r="L24" s="21"/>
      <c r="M24" s="12"/>
      <c r="N24" s="21"/>
    </row>
    <row r="25" spans="1:14" ht="21.95" customHeight="1" x14ac:dyDescent="0.25">
      <c r="A25" s="19">
        <v>3</v>
      </c>
      <c r="B25" s="22" t="s">
        <v>42</v>
      </c>
      <c r="C25" s="26" t="s">
        <v>43</v>
      </c>
      <c r="D25" s="7" t="s">
        <v>22</v>
      </c>
      <c r="E25" s="5" t="s">
        <v>27</v>
      </c>
      <c r="F25" s="5">
        <v>20</v>
      </c>
      <c r="G25" s="5"/>
      <c r="H25" s="5">
        <v>58</v>
      </c>
      <c r="I25" s="5"/>
      <c r="J25" s="5">
        <v>1.1000000000000001</v>
      </c>
      <c r="K25" s="5">
        <f t="shared" si="0"/>
        <v>22</v>
      </c>
      <c r="L25" s="19">
        <v>0</v>
      </c>
      <c r="M25" s="11">
        <f>SUM(K25:K28)</f>
        <v>94.6</v>
      </c>
      <c r="N25" s="19"/>
    </row>
    <row r="26" spans="1:14" ht="21.95" customHeight="1" x14ac:dyDescent="0.25">
      <c r="A26" s="20"/>
      <c r="B26" s="23"/>
      <c r="C26" s="27"/>
      <c r="D26" s="6" t="s">
        <v>22</v>
      </c>
      <c r="E26" s="5" t="s">
        <v>44</v>
      </c>
      <c r="F26" s="5">
        <v>20</v>
      </c>
      <c r="G26" s="5"/>
      <c r="H26" s="5">
        <v>58</v>
      </c>
      <c r="I26" s="5"/>
      <c r="J26" s="5">
        <v>1.1000000000000001</v>
      </c>
      <c r="K26" s="5">
        <f t="shared" si="0"/>
        <v>22</v>
      </c>
      <c r="L26" s="20"/>
      <c r="M26" s="25"/>
      <c r="N26" s="20"/>
    </row>
    <row r="27" spans="1:14" ht="21.95" customHeight="1" x14ac:dyDescent="0.25">
      <c r="A27" s="20"/>
      <c r="B27" s="23"/>
      <c r="C27" s="27"/>
      <c r="D27" s="6" t="s">
        <v>22</v>
      </c>
      <c r="E27" s="5" t="s">
        <v>30</v>
      </c>
      <c r="F27" s="5">
        <v>22</v>
      </c>
      <c r="G27" s="5"/>
      <c r="H27" s="5">
        <v>58</v>
      </c>
      <c r="I27" s="5"/>
      <c r="J27" s="5">
        <v>1.1000000000000001</v>
      </c>
      <c r="K27" s="5">
        <f t="shared" si="0"/>
        <v>24.200000000000003</v>
      </c>
      <c r="L27" s="20"/>
      <c r="M27" s="25"/>
      <c r="N27" s="20"/>
    </row>
    <row r="28" spans="1:14" ht="21.95" customHeight="1" x14ac:dyDescent="0.25">
      <c r="A28" s="21"/>
      <c r="B28" s="24"/>
      <c r="C28" s="28"/>
      <c r="D28" s="6" t="s">
        <v>22</v>
      </c>
      <c r="E28" s="5" t="s">
        <v>45</v>
      </c>
      <c r="F28" s="5">
        <v>22</v>
      </c>
      <c r="G28" s="5"/>
      <c r="H28" s="5">
        <v>62</v>
      </c>
      <c r="I28" s="5"/>
      <c r="J28" s="5">
        <v>1.2</v>
      </c>
      <c r="K28" s="5">
        <f t="shared" si="0"/>
        <v>26.4</v>
      </c>
      <c r="L28" s="21"/>
      <c r="M28" s="12"/>
      <c r="N28" s="21"/>
    </row>
    <row r="29" spans="1:14" ht="21.95" customHeight="1" x14ac:dyDescent="0.25">
      <c r="A29" s="19">
        <v>4</v>
      </c>
      <c r="B29" s="22" t="s">
        <v>46</v>
      </c>
      <c r="C29" s="26" t="s">
        <v>47</v>
      </c>
      <c r="D29" s="6" t="s">
        <v>48</v>
      </c>
      <c r="E29" s="5" t="s">
        <v>49</v>
      </c>
      <c r="F29" s="5">
        <v>45</v>
      </c>
      <c r="G29" s="5"/>
      <c r="H29" s="5">
        <v>58</v>
      </c>
      <c r="I29" s="5"/>
      <c r="J29" s="5">
        <v>1.1000000000000001</v>
      </c>
      <c r="K29" s="5">
        <f>F29*J29</f>
        <v>49.500000000000007</v>
      </c>
      <c r="L29" s="19"/>
      <c r="M29" s="11">
        <f>SUM(K29:K32)</f>
        <v>195.8</v>
      </c>
      <c r="N29" s="19"/>
    </row>
    <row r="30" spans="1:14" ht="21.95" customHeight="1" x14ac:dyDescent="0.25">
      <c r="A30" s="20"/>
      <c r="B30" s="23"/>
      <c r="C30" s="27"/>
      <c r="D30" s="6" t="s">
        <v>48</v>
      </c>
      <c r="E30" s="5" t="s">
        <v>50</v>
      </c>
      <c r="F30" s="5">
        <v>44</v>
      </c>
      <c r="G30" s="5"/>
      <c r="H30" s="5">
        <v>57</v>
      </c>
      <c r="I30" s="5"/>
      <c r="J30" s="5">
        <v>1.1000000000000001</v>
      </c>
      <c r="K30" s="5">
        <f t="shared" ref="K30:K53" si="1">F30*J30</f>
        <v>48.400000000000006</v>
      </c>
      <c r="L30" s="20"/>
      <c r="M30" s="25"/>
      <c r="N30" s="20"/>
    </row>
    <row r="31" spans="1:14" ht="21.95" customHeight="1" x14ac:dyDescent="0.25">
      <c r="A31" s="20"/>
      <c r="B31" s="23"/>
      <c r="C31" s="27"/>
      <c r="D31" s="6" t="s">
        <v>48</v>
      </c>
      <c r="E31" s="5" t="s">
        <v>23</v>
      </c>
      <c r="F31" s="5">
        <v>45</v>
      </c>
      <c r="G31" s="5"/>
      <c r="H31" s="5">
        <v>58</v>
      </c>
      <c r="I31" s="5"/>
      <c r="J31" s="5">
        <v>1.1000000000000001</v>
      </c>
      <c r="K31" s="5">
        <f t="shared" si="1"/>
        <v>49.500000000000007</v>
      </c>
      <c r="L31" s="20"/>
      <c r="M31" s="25"/>
      <c r="N31" s="20"/>
    </row>
    <row r="32" spans="1:14" ht="21.95" customHeight="1" x14ac:dyDescent="0.25">
      <c r="A32" s="21"/>
      <c r="B32" s="24"/>
      <c r="C32" s="28"/>
      <c r="D32" s="6" t="s">
        <v>48</v>
      </c>
      <c r="E32" s="5" t="s">
        <v>24</v>
      </c>
      <c r="F32" s="5">
        <v>44</v>
      </c>
      <c r="G32" s="5"/>
      <c r="H32" s="5">
        <v>58</v>
      </c>
      <c r="I32" s="5"/>
      <c r="J32" s="5">
        <v>1.1000000000000001</v>
      </c>
      <c r="K32" s="5">
        <f t="shared" si="1"/>
        <v>48.400000000000006</v>
      </c>
      <c r="L32" s="21"/>
      <c r="M32" s="12"/>
      <c r="N32" s="21"/>
    </row>
    <row r="33" spans="1:14" ht="21" customHeight="1" x14ac:dyDescent="0.25">
      <c r="A33" s="19">
        <v>5</v>
      </c>
      <c r="B33" s="22" t="s">
        <v>51</v>
      </c>
      <c r="C33" s="11" t="s">
        <v>52</v>
      </c>
      <c r="D33" s="7" t="s">
        <v>22</v>
      </c>
      <c r="E33" s="5" t="s">
        <v>27</v>
      </c>
      <c r="F33" s="5">
        <v>10</v>
      </c>
      <c r="G33" s="5"/>
      <c r="H33" s="5">
        <v>58</v>
      </c>
      <c r="I33" s="5"/>
      <c r="J33" s="5">
        <v>1.1000000000000001</v>
      </c>
      <c r="K33" s="5">
        <f t="shared" si="1"/>
        <v>11</v>
      </c>
      <c r="L33" s="19">
        <v>0</v>
      </c>
      <c r="M33" s="11">
        <f>SUM(K33:K46)</f>
        <v>460.4</v>
      </c>
      <c r="N33" s="19" t="s">
        <v>53</v>
      </c>
    </row>
    <row r="34" spans="1:14" ht="21" customHeight="1" x14ac:dyDescent="0.25">
      <c r="A34" s="20"/>
      <c r="B34" s="23"/>
      <c r="C34" s="25"/>
      <c r="D34" s="6" t="s">
        <v>22</v>
      </c>
      <c r="E34" s="5" t="s">
        <v>44</v>
      </c>
      <c r="F34" s="5">
        <v>10</v>
      </c>
      <c r="G34" s="5"/>
      <c r="H34" s="5">
        <v>58</v>
      </c>
      <c r="I34" s="5"/>
      <c r="J34" s="5">
        <v>1.1000000000000001</v>
      </c>
      <c r="K34" s="5">
        <f t="shared" si="1"/>
        <v>11</v>
      </c>
      <c r="L34" s="20"/>
      <c r="M34" s="25"/>
      <c r="N34" s="20"/>
    </row>
    <row r="35" spans="1:14" ht="21" customHeight="1" x14ac:dyDescent="0.25">
      <c r="A35" s="20"/>
      <c r="B35" s="23"/>
      <c r="C35" s="25"/>
      <c r="D35" s="6" t="s">
        <v>22</v>
      </c>
      <c r="E35" s="5" t="s">
        <v>30</v>
      </c>
      <c r="F35" s="5">
        <v>8</v>
      </c>
      <c r="G35" s="5"/>
      <c r="H35" s="5">
        <v>58</v>
      </c>
      <c r="I35" s="5"/>
      <c r="J35" s="5">
        <v>1.1000000000000001</v>
      </c>
      <c r="K35" s="5">
        <f t="shared" si="1"/>
        <v>8.8000000000000007</v>
      </c>
      <c r="L35" s="20"/>
      <c r="M35" s="25"/>
      <c r="N35" s="20"/>
    </row>
    <row r="36" spans="1:14" ht="21" customHeight="1" x14ac:dyDescent="0.25">
      <c r="A36" s="20"/>
      <c r="B36" s="23"/>
      <c r="C36" s="25"/>
      <c r="D36" s="6" t="s">
        <v>22</v>
      </c>
      <c r="E36" s="5" t="s">
        <v>45</v>
      </c>
      <c r="F36" s="5">
        <v>8</v>
      </c>
      <c r="G36" s="5"/>
      <c r="H36" s="5">
        <v>62</v>
      </c>
      <c r="I36" s="5"/>
      <c r="J36" s="5">
        <v>1.2</v>
      </c>
      <c r="K36" s="5">
        <f t="shared" si="1"/>
        <v>9.6</v>
      </c>
      <c r="L36" s="20"/>
      <c r="M36" s="25"/>
      <c r="N36" s="21"/>
    </row>
    <row r="37" spans="1:14" ht="21" customHeight="1" x14ac:dyDescent="0.25">
      <c r="A37" s="20"/>
      <c r="B37" s="23"/>
      <c r="C37" s="25"/>
      <c r="D37" s="6" t="s">
        <v>22</v>
      </c>
      <c r="E37" s="5" t="s">
        <v>54</v>
      </c>
      <c r="F37" s="5">
        <v>30</v>
      </c>
      <c r="G37" s="5"/>
      <c r="H37" s="5">
        <v>61</v>
      </c>
      <c r="I37" s="5"/>
      <c r="J37" s="5">
        <v>1.2</v>
      </c>
      <c r="K37" s="5">
        <f t="shared" si="1"/>
        <v>36</v>
      </c>
      <c r="L37" s="20"/>
      <c r="M37" s="25"/>
      <c r="N37" s="19"/>
    </row>
    <row r="38" spans="1:14" ht="21" customHeight="1" x14ac:dyDescent="0.25">
      <c r="A38" s="20"/>
      <c r="B38" s="23"/>
      <c r="C38" s="25"/>
      <c r="D38" s="6" t="s">
        <v>22</v>
      </c>
      <c r="E38" s="5" t="s">
        <v>55</v>
      </c>
      <c r="F38" s="5">
        <v>30</v>
      </c>
      <c r="G38" s="5"/>
      <c r="H38" s="5">
        <v>61</v>
      </c>
      <c r="I38" s="5"/>
      <c r="J38" s="5">
        <v>1.2</v>
      </c>
      <c r="K38" s="5">
        <f t="shared" si="1"/>
        <v>36</v>
      </c>
      <c r="L38" s="20"/>
      <c r="M38" s="25"/>
      <c r="N38" s="20"/>
    </row>
    <row r="39" spans="1:14" ht="21" customHeight="1" x14ac:dyDescent="0.25">
      <c r="A39" s="20"/>
      <c r="B39" s="23"/>
      <c r="C39" s="25"/>
      <c r="D39" s="6" t="s">
        <v>22</v>
      </c>
      <c r="E39" s="5" t="s">
        <v>56</v>
      </c>
      <c r="F39" s="5">
        <v>30</v>
      </c>
      <c r="G39" s="5"/>
      <c r="H39" s="5">
        <v>62</v>
      </c>
      <c r="I39" s="5"/>
      <c r="J39" s="5">
        <v>1.2</v>
      </c>
      <c r="K39" s="5">
        <f t="shared" si="1"/>
        <v>36</v>
      </c>
      <c r="L39" s="20"/>
      <c r="M39" s="25"/>
      <c r="N39" s="20"/>
    </row>
    <row r="40" spans="1:14" ht="21" customHeight="1" x14ac:dyDescent="0.25">
      <c r="A40" s="20"/>
      <c r="B40" s="23"/>
      <c r="C40" s="25"/>
      <c r="D40" s="6" t="s">
        <v>40</v>
      </c>
      <c r="E40" s="5" t="s">
        <v>37</v>
      </c>
      <c r="F40" s="5">
        <v>30</v>
      </c>
      <c r="G40" s="5"/>
      <c r="H40" s="5">
        <v>58</v>
      </c>
      <c r="I40" s="5"/>
      <c r="J40" s="5">
        <v>1.1000000000000001</v>
      </c>
      <c r="K40" s="5">
        <f t="shared" si="1"/>
        <v>33</v>
      </c>
      <c r="L40" s="20"/>
      <c r="M40" s="25"/>
      <c r="N40" s="20"/>
    </row>
    <row r="41" spans="1:14" ht="21" customHeight="1" x14ac:dyDescent="0.25">
      <c r="A41" s="20"/>
      <c r="B41" s="23"/>
      <c r="C41" s="25"/>
      <c r="D41" s="6" t="s">
        <v>40</v>
      </c>
      <c r="E41" s="5" t="s">
        <v>55</v>
      </c>
      <c r="F41" s="5">
        <v>30</v>
      </c>
      <c r="G41" s="5"/>
      <c r="H41" s="5">
        <v>61</v>
      </c>
      <c r="I41" s="5"/>
      <c r="J41" s="5">
        <v>1.2</v>
      </c>
      <c r="K41" s="5">
        <f t="shared" si="1"/>
        <v>36</v>
      </c>
      <c r="L41" s="20"/>
      <c r="M41" s="25"/>
      <c r="N41" s="20"/>
    </row>
    <row r="42" spans="1:14" ht="21" customHeight="1" x14ac:dyDescent="0.25">
      <c r="A42" s="20"/>
      <c r="B42" s="23"/>
      <c r="C42" s="25"/>
      <c r="D42" s="6" t="s">
        <v>40</v>
      </c>
      <c r="E42" s="5" t="s">
        <v>57</v>
      </c>
      <c r="F42" s="5">
        <v>30</v>
      </c>
      <c r="G42" s="5"/>
      <c r="H42" s="5">
        <v>61</v>
      </c>
      <c r="I42" s="5"/>
      <c r="J42" s="5">
        <v>1.2</v>
      </c>
      <c r="K42" s="5">
        <f t="shared" si="1"/>
        <v>36</v>
      </c>
      <c r="L42" s="20"/>
      <c r="M42" s="25"/>
      <c r="N42" s="20"/>
    </row>
    <row r="43" spans="1:14" ht="21" customHeight="1" x14ac:dyDescent="0.25">
      <c r="A43" s="20"/>
      <c r="B43" s="23"/>
      <c r="C43" s="25"/>
      <c r="D43" s="6" t="s">
        <v>48</v>
      </c>
      <c r="E43" s="5" t="s">
        <v>54</v>
      </c>
      <c r="F43" s="5">
        <v>45</v>
      </c>
      <c r="G43" s="5"/>
      <c r="H43" s="5">
        <v>61</v>
      </c>
      <c r="I43" s="5"/>
      <c r="J43" s="5">
        <v>1.2</v>
      </c>
      <c r="K43" s="5">
        <f t="shared" si="1"/>
        <v>54</v>
      </c>
      <c r="L43" s="20"/>
      <c r="M43" s="25"/>
      <c r="N43" s="20"/>
    </row>
    <row r="44" spans="1:14" ht="21" customHeight="1" x14ac:dyDescent="0.25">
      <c r="A44" s="20"/>
      <c r="B44" s="23"/>
      <c r="C44" s="25"/>
      <c r="D44" s="6" t="s">
        <v>48</v>
      </c>
      <c r="E44" s="5" t="s">
        <v>55</v>
      </c>
      <c r="F44" s="5">
        <v>45</v>
      </c>
      <c r="G44" s="5"/>
      <c r="H44" s="5">
        <v>61</v>
      </c>
      <c r="I44" s="5"/>
      <c r="J44" s="5">
        <v>1.2</v>
      </c>
      <c r="K44" s="5">
        <f t="shared" si="1"/>
        <v>54</v>
      </c>
      <c r="L44" s="20"/>
      <c r="M44" s="25"/>
      <c r="N44" s="20"/>
    </row>
    <row r="45" spans="1:14" ht="21" customHeight="1" x14ac:dyDescent="0.25">
      <c r="A45" s="20"/>
      <c r="B45" s="23"/>
      <c r="C45" s="25"/>
      <c r="D45" s="6" t="s">
        <v>48</v>
      </c>
      <c r="E45" s="5" t="s">
        <v>30</v>
      </c>
      <c r="F45" s="5">
        <v>45</v>
      </c>
      <c r="G45" s="5"/>
      <c r="H45" s="5">
        <v>58</v>
      </c>
      <c r="I45" s="5"/>
      <c r="J45" s="5">
        <v>1.1000000000000001</v>
      </c>
      <c r="K45" s="5">
        <f t="shared" si="1"/>
        <v>49.500000000000007</v>
      </c>
      <c r="L45" s="20"/>
      <c r="M45" s="25"/>
      <c r="N45" s="20"/>
    </row>
    <row r="46" spans="1:14" ht="21.95" customHeight="1" x14ac:dyDescent="0.25">
      <c r="A46" s="21"/>
      <c r="B46" s="24"/>
      <c r="C46" s="12"/>
      <c r="D46" s="6" t="s">
        <v>48</v>
      </c>
      <c r="E46" s="5" t="s">
        <v>45</v>
      </c>
      <c r="F46" s="5">
        <v>45</v>
      </c>
      <c r="G46" s="5"/>
      <c r="H46" s="5">
        <v>58</v>
      </c>
      <c r="I46" s="5"/>
      <c r="J46" s="5">
        <v>1.1000000000000001</v>
      </c>
      <c r="K46" s="5">
        <f t="shared" si="1"/>
        <v>49.500000000000007</v>
      </c>
      <c r="L46" s="21"/>
      <c r="M46" s="12"/>
      <c r="N46" s="21"/>
    </row>
    <row r="47" spans="1:14" ht="21.95" customHeight="1" x14ac:dyDescent="0.25">
      <c r="A47" s="19">
        <v>6</v>
      </c>
      <c r="B47" s="22" t="s">
        <v>58</v>
      </c>
      <c r="C47" s="26" t="s">
        <v>59</v>
      </c>
      <c r="D47" s="6" t="s">
        <v>22</v>
      </c>
      <c r="E47" s="5" t="s">
        <v>60</v>
      </c>
      <c r="F47" s="5">
        <v>30</v>
      </c>
      <c r="G47" s="5"/>
      <c r="H47" s="5">
        <v>61</v>
      </c>
      <c r="I47" s="5"/>
      <c r="J47" s="5">
        <v>1.2</v>
      </c>
      <c r="K47" s="5">
        <f t="shared" si="1"/>
        <v>36</v>
      </c>
      <c r="L47" s="19">
        <v>0</v>
      </c>
      <c r="M47" s="11">
        <f>SUM(K47:K53)</f>
        <v>301.5</v>
      </c>
      <c r="N47" s="19"/>
    </row>
    <row r="48" spans="1:14" ht="21.95" customHeight="1" x14ac:dyDescent="0.25">
      <c r="A48" s="20"/>
      <c r="B48" s="23"/>
      <c r="C48" s="27"/>
      <c r="D48" s="6" t="s">
        <v>22</v>
      </c>
      <c r="E48" s="5" t="s">
        <v>61</v>
      </c>
      <c r="F48" s="5">
        <v>30</v>
      </c>
      <c r="G48" s="5"/>
      <c r="H48" s="5">
        <v>64</v>
      </c>
      <c r="I48" s="5"/>
      <c r="J48" s="5">
        <v>1.2</v>
      </c>
      <c r="K48" s="5">
        <f t="shared" si="1"/>
        <v>36</v>
      </c>
      <c r="L48" s="20"/>
      <c r="M48" s="25"/>
      <c r="N48" s="20"/>
    </row>
    <row r="49" spans="1:14" ht="21.95" customHeight="1" x14ac:dyDescent="0.25">
      <c r="A49" s="20"/>
      <c r="B49" s="23"/>
      <c r="C49" s="27"/>
      <c r="D49" s="6" t="s">
        <v>22</v>
      </c>
      <c r="E49" s="5" t="s">
        <v>41</v>
      </c>
      <c r="F49" s="5">
        <v>30</v>
      </c>
      <c r="G49" s="5"/>
      <c r="H49" s="5">
        <v>62</v>
      </c>
      <c r="I49" s="5"/>
      <c r="J49" s="5">
        <v>1.2</v>
      </c>
      <c r="K49" s="5">
        <f t="shared" si="1"/>
        <v>36</v>
      </c>
      <c r="L49" s="20"/>
      <c r="M49" s="25"/>
      <c r="N49" s="20"/>
    </row>
    <row r="50" spans="1:14" ht="21.95" customHeight="1" x14ac:dyDescent="0.25">
      <c r="A50" s="20"/>
      <c r="B50" s="23"/>
      <c r="C50" s="27"/>
      <c r="D50" s="6" t="s">
        <v>22</v>
      </c>
      <c r="E50" s="5" t="s">
        <v>62</v>
      </c>
      <c r="F50" s="5">
        <v>30</v>
      </c>
      <c r="G50" s="5"/>
      <c r="H50" s="5">
        <v>61</v>
      </c>
      <c r="I50" s="5"/>
      <c r="J50" s="5">
        <v>1.2</v>
      </c>
      <c r="K50" s="5">
        <f t="shared" si="1"/>
        <v>36</v>
      </c>
      <c r="L50" s="20"/>
      <c r="M50" s="25"/>
      <c r="N50" s="20"/>
    </row>
    <row r="51" spans="1:14" ht="21.95" customHeight="1" x14ac:dyDescent="0.25">
      <c r="A51" s="20"/>
      <c r="B51" s="23"/>
      <c r="C51" s="27"/>
      <c r="D51" s="6" t="s">
        <v>48</v>
      </c>
      <c r="E51" s="5" t="s">
        <v>61</v>
      </c>
      <c r="F51" s="5">
        <v>45</v>
      </c>
      <c r="G51" s="5"/>
      <c r="H51" s="5">
        <v>64</v>
      </c>
      <c r="I51" s="5"/>
      <c r="J51" s="5">
        <v>1.2</v>
      </c>
      <c r="K51" s="5">
        <f t="shared" si="1"/>
        <v>54</v>
      </c>
      <c r="L51" s="20"/>
      <c r="M51" s="25"/>
      <c r="N51" s="20"/>
    </row>
    <row r="52" spans="1:14" ht="21.95" customHeight="1" x14ac:dyDescent="0.25">
      <c r="A52" s="20"/>
      <c r="B52" s="23"/>
      <c r="C52" s="27"/>
      <c r="D52" s="6" t="s">
        <v>48</v>
      </c>
      <c r="E52" s="5" t="s">
        <v>57</v>
      </c>
      <c r="F52" s="5">
        <v>45</v>
      </c>
      <c r="G52" s="5"/>
      <c r="H52" s="5">
        <v>61</v>
      </c>
      <c r="I52" s="5"/>
      <c r="J52" s="5">
        <v>1.2</v>
      </c>
      <c r="K52" s="5">
        <f t="shared" si="1"/>
        <v>54</v>
      </c>
      <c r="L52" s="20"/>
      <c r="M52" s="25"/>
      <c r="N52" s="20"/>
    </row>
    <row r="53" spans="1:14" ht="21.95" customHeight="1" x14ac:dyDescent="0.25">
      <c r="A53" s="21"/>
      <c r="B53" s="24"/>
      <c r="C53" s="28"/>
      <c r="D53" s="6" t="s">
        <v>48</v>
      </c>
      <c r="E53" s="5" t="s">
        <v>32</v>
      </c>
      <c r="F53" s="4">
        <v>45</v>
      </c>
      <c r="G53" s="4"/>
      <c r="H53" s="4">
        <v>58</v>
      </c>
      <c r="I53" s="4"/>
      <c r="J53" s="4">
        <v>1.1000000000000001</v>
      </c>
      <c r="K53" s="4">
        <f t="shared" si="1"/>
        <v>49.500000000000007</v>
      </c>
      <c r="L53" s="21"/>
      <c r="M53" s="12"/>
      <c r="N53" s="21"/>
    </row>
    <row r="54" spans="1:14" ht="24.95" customHeight="1" x14ac:dyDescent="0.25"/>
    <row r="55" spans="1:14" x14ac:dyDescent="0.25">
      <c r="A55" s="9" t="s">
        <v>63</v>
      </c>
      <c r="B55" s="9"/>
      <c r="C55" s="9"/>
      <c r="D55" s="9"/>
      <c r="E55" s="9" t="s">
        <v>64</v>
      </c>
      <c r="F55" s="9"/>
      <c r="G55" s="9"/>
      <c r="H55" s="9"/>
      <c r="I55" s="9"/>
      <c r="J55" s="9"/>
      <c r="K55" s="9"/>
      <c r="L55" s="9" t="s">
        <v>16</v>
      </c>
      <c r="M55" s="9"/>
      <c r="N55" s="9"/>
    </row>
    <row r="61" spans="1:14" x14ac:dyDescent="0.25">
      <c r="L61" s="9" t="s">
        <v>17</v>
      </c>
      <c r="M61" s="9"/>
      <c r="N61" s="9"/>
    </row>
  </sheetData>
  <mergeCells count="60">
    <mergeCell ref="N47:N53"/>
    <mergeCell ref="A55:D55"/>
    <mergeCell ref="E55:K55"/>
    <mergeCell ref="A47:A53"/>
    <mergeCell ref="B47:B53"/>
    <mergeCell ref="C47:C53"/>
    <mergeCell ref="L47:L53"/>
    <mergeCell ref="M47:M53"/>
    <mergeCell ref="M29:M32"/>
    <mergeCell ref="N29:N32"/>
    <mergeCell ref="N33:N36"/>
    <mergeCell ref="A33:A46"/>
    <mergeCell ref="B33:B46"/>
    <mergeCell ref="C33:C46"/>
    <mergeCell ref="L33:L46"/>
    <mergeCell ref="M33:M46"/>
    <mergeCell ref="N37:N46"/>
    <mergeCell ref="A25:A28"/>
    <mergeCell ref="A29:A32"/>
    <mergeCell ref="B29:B32"/>
    <mergeCell ref="C29:C32"/>
    <mergeCell ref="L29:L32"/>
    <mergeCell ref="B10:B22"/>
    <mergeCell ref="C10:C22"/>
    <mergeCell ref="L55:N55"/>
    <mergeCell ref="A23:A24"/>
    <mergeCell ref="B23:B24"/>
    <mergeCell ref="C23:C24"/>
    <mergeCell ref="L10:L22"/>
    <mergeCell ref="M10:M22"/>
    <mergeCell ref="L25:L28"/>
    <mergeCell ref="M25:M28"/>
    <mergeCell ref="N25:N28"/>
    <mergeCell ref="C25:C28"/>
    <mergeCell ref="L23:L24"/>
    <mergeCell ref="M23:M24"/>
    <mergeCell ref="N23:N24"/>
    <mergeCell ref="B25:B28"/>
    <mergeCell ref="L61:N61"/>
    <mergeCell ref="A5:N5"/>
    <mergeCell ref="A6:N6"/>
    <mergeCell ref="J8:J9"/>
    <mergeCell ref="K8:K9"/>
    <mergeCell ref="L8:L9"/>
    <mergeCell ref="M8:M9"/>
    <mergeCell ref="N8:N9"/>
    <mergeCell ref="A8:A9"/>
    <mergeCell ref="B8:C9"/>
    <mergeCell ref="D8:D9"/>
    <mergeCell ref="E8:E9"/>
    <mergeCell ref="F8:G8"/>
    <mergeCell ref="H8:I8"/>
    <mergeCell ref="N10:N22"/>
    <mergeCell ref="A10:A22"/>
    <mergeCell ref="A1:E1"/>
    <mergeCell ref="A2:E2"/>
    <mergeCell ref="F1:N1"/>
    <mergeCell ref="F2:N2"/>
    <mergeCell ref="A3:E3"/>
    <mergeCell ref="F3:N3"/>
  </mergeCells>
  <pageMargins left="0.2" right="0.2" top="0.44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2018-01-24T04:11:12Z</cp:lastPrinted>
  <dcterms:created xsi:type="dcterms:W3CDTF">2018-01-02T00:08:41Z</dcterms:created>
  <dcterms:modified xsi:type="dcterms:W3CDTF">2018-01-24T04:11:35Z</dcterms:modified>
</cp:coreProperties>
</file>